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2"/>
  </bookViews>
  <sheets>
    <sheet name="FM" sheetId="1" r:id="rId1"/>
    <sheet name="GHML001" sheetId="2" r:id="rId2"/>
    <sheet name="GHYSSZ010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<sst xmlns="http://schemas.openxmlformats.org/spreadsheetml/2006/main" count="100" uniqueCount="82">
  <si>
    <t>2025年度
工会经费收支预算报表</t>
  </si>
  <si>
    <t>单位公章</t>
  </si>
  <si>
    <t>单位名称</t>
  </si>
  <si>
    <t>：</t>
  </si>
  <si>
    <t>赤峰工业职业技术学院工会委员会</t>
  </si>
  <si>
    <t>单位负责人</t>
  </si>
  <si>
    <t>赵丽君</t>
  </si>
  <si>
    <t>(签章)</t>
  </si>
  <si>
    <t>财务负责人</t>
  </si>
  <si>
    <t>填表人</t>
  </si>
  <si>
    <t>李明哲</t>
  </si>
  <si>
    <t>电话号码</t>
  </si>
  <si>
    <t>0476-5890358</t>
  </si>
  <si>
    <t>单位地址</t>
  </si>
  <si>
    <t>内蒙古自治区赤峰市松山区巴林北街22号</t>
  </si>
  <si>
    <t>报送日期</t>
  </si>
  <si>
    <t>工会预算目录</t>
  </si>
  <si>
    <t>主  表</t>
  </si>
  <si>
    <t>主表01</t>
  </si>
  <si>
    <t>基层工会收入支出预算表</t>
  </si>
  <si>
    <t>表1</t>
  </si>
  <si>
    <t>编制单位：（公章）    　　        　　          编报日期：    年  月  日        　　　</t>
  </si>
  <si>
    <t>单位：元</t>
  </si>
  <si>
    <t>序号</t>
  </si>
  <si>
    <t>名      称</t>
  </si>
  <si>
    <t>上年决算数</t>
  </si>
  <si>
    <t>本年预算数</t>
  </si>
  <si>
    <t>说  明</t>
  </si>
  <si>
    <t>动用结余</t>
  </si>
  <si>
    <t>会费收入</t>
  </si>
  <si>
    <t>拨缴经费收入</t>
  </si>
  <si>
    <t>上级补助收入</t>
  </si>
  <si>
    <t>一般性转移支付补助</t>
  </si>
  <si>
    <t>专项转移支付补助</t>
  </si>
  <si>
    <t>行政补助收入</t>
  </si>
  <si>
    <t>其他收入</t>
  </si>
  <si>
    <t>收入合计</t>
  </si>
  <si>
    <t>职工活动支出</t>
  </si>
  <si>
    <t>职工教育支出</t>
  </si>
  <si>
    <t>文体活动支出</t>
  </si>
  <si>
    <t>宣传活动支出</t>
  </si>
  <si>
    <t>劳模职工疗休养支出</t>
  </si>
  <si>
    <t>会员活动支出</t>
  </si>
  <si>
    <t>其他活动支出</t>
  </si>
  <si>
    <t>职工活动组织支出</t>
  </si>
  <si>
    <t>职工服务支出</t>
  </si>
  <si>
    <t>劳动和技能竞赛活动支出</t>
  </si>
  <si>
    <t>建家活动支出</t>
  </si>
  <si>
    <t>职工创新活动支出</t>
  </si>
  <si>
    <t>职工书屋活动支出</t>
  </si>
  <si>
    <t>其他服务支出</t>
  </si>
  <si>
    <t>维权支出</t>
  </si>
  <si>
    <t>劳动关系协调支出</t>
  </si>
  <si>
    <t>劳动保护支出</t>
  </si>
  <si>
    <t>法律援助支出</t>
  </si>
  <si>
    <t>困难职工帮扶支出</t>
  </si>
  <si>
    <t>送温暖支出</t>
  </si>
  <si>
    <t>其他维权支出</t>
  </si>
  <si>
    <t>业务支出</t>
  </si>
  <si>
    <t>培训支出</t>
  </si>
  <si>
    <t>会议支出</t>
  </si>
  <si>
    <t>专项业务支出</t>
  </si>
  <si>
    <t>其他业务支出</t>
  </si>
  <si>
    <t>行政支出</t>
  </si>
  <si>
    <t>工资福利支出</t>
  </si>
  <si>
    <t>商品和服务支出</t>
  </si>
  <si>
    <t>对个人和家庭的补助支出</t>
  </si>
  <si>
    <t>其他行政支出</t>
  </si>
  <si>
    <t>资本性支出</t>
  </si>
  <si>
    <t>房屋建筑物购建</t>
  </si>
  <si>
    <t>办公设备购置</t>
  </si>
  <si>
    <t>专用设备购置</t>
  </si>
  <si>
    <t>交通工具购置</t>
  </si>
  <si>
    <t>大型修缮</t>
  </si>
  <si>
    <t>信息网络购建</t>
  </si>
  <si>
    <t>其他资本性支出</t>
  </si>
  <si>
    <t>补助下级支出</t>
  </si>
  <si>
    <t>附属单位支出</t>
  </si>
  <si>
    <t>其他支出</t>
  </si>
  <si>
    <t>支出合计</t>
  </si>
  <si>
    <t>当年结余</t>
  </si>
  <si>
    <t>工会主席：                  经费审查委员会主任：                    财务负责人：                     制表：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</si>
</sst>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#,##0.00"/>
    <numFmt numFmtId="177" formatCode="#,##0;\-#,##0;#,##0"/>
  </numFmts>
  <fonts count="37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8"/>
      <color indexed="0"/>
      <name val="宋体"/>
      <charset val="134"/>
    </font>
    <font>
      <b/>
      <sz val="30"/>
      <name val="黑体"/>
      <charset val="134"/>
    </font>
    <font>
      <sz val="18"/>
      <color indexed="0"/>
      <name val="黑体"/>
      <charset val="134"/>
    </font>
    <font>
      <sz val="10"/>
      <name val="黑体"/>
      <charset val="134"/>
    </font>
    <font>
      <sz val="12"/>
      <name val="黑体"/>
      <charset val="134"/>
    </font>
    <font>
      <sz val="12"/>
      <color indexed="0"/>
      <name val="黑体"/>
      <charset val="134"/>
    </font>
    <font>
      <sz val="18"/>
      <name val="黑体"/>
      <charset val="134"/>
    </font>
    <font>
      <sz val="12"/>
      <color indexed="0"/>
      <name val="宋体"/>
      <charset val="134"/>
    </font>
    <font>
      <b/>
      <sz val="30"/>
      <color indexed="0"/>
      <name val="黑体"/>
      <charset val="134"/>
    </font>
    <font>
      <sz val="10"/>
      <color indexed="0"/>
      <name val="宋体"/>
      <charset val="134"/>
    </font>
    <font>
      <sz val="10"/>
      <color indexed="0"/>
      <name val="黑体"/>
      <charset val="134"/>
    </font>
    <font>
      <sz val="16"/>
      <color indexed="0"/>
      <name val="黑体"/>
      <charset val="134"/>
    </font>
    <font>
      <sz val="11"/>
      <color indexed="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5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7" borderId="18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77"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0" fillId="0" borderId="0" xfId="0" applyFont="1"/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6" fontId="1" fillId="4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176" fontId="1" fillId="4" borderId="3" xfId="0" applyNumberFormat="1" applyFont="1" applyFill="1" applyBorder="1" applyAlignment="1">
      <alignment horizontal="right" vertical="center"/>
    </xf>
    <xf numFmtId="177" fontId="1" fillId="3" borderId="4" xfId="0" applyNumberFormat="1" applyFont="1" applyFill="1" applyBorder="1" applyAlignment="1">
      <alignment horizontal="right"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/>
    </xf>
    <xf numFmtId="176" fontId="1" fillId="3" borderId="3" xfId="0" applyNumberFormat="1" applyFont="1" applyFill="1" applyBorder="1" applyAlignment="1">
      <alignment horizontal="right" vertical="center"/>
    </xf>
    <xf numFmtId="176" fontId="1" fillId="3" borderId="2" xfId="0" applyNumberFormat="1" applyFont="1" applyFill="1" applyBorder="1" applyAlignment="1">
      <alignment horizontal="right" vertical="center"/>
    </xf>
    <xf numFmtId="177" fontId="1" fillId="3" borderId="3" xfId="0" applyNumberFormat="1" applyFont="1" applyFill="1" applyBorder="1" applyAlignment="1">
      <alignment horizontal="right" vertical="center"/>
    </xf>
    <xf numFmtId="0" fontId="4" fillId="0" borderId="0" xfId="0" applyFont="1"/>
    <xf numFmtId="49" fontId="5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6" fillId="0" borderId="8" xfId="0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/>
    <xf numFmtId="0" fontId="0" fillId="0" borderId="0" xfId="0" applyFont="1" applyAlignment="1">
      <alignment horizontal="right"/>
    </xf>
    <xf numFmtId="0" fontId="11" fillId="0" borderId="0" xfId="0" applyFont="1"/>
    <xf numFmtId="0" fontId="0" fillId="0" borderId="11" xfId="0" applyBorder="1"/>
    <xf numFmtId="0" fontId="0" fillId="0" borderId="12" xfId="0" applyBorder="1"/>
    <xf numFmtId="0" fontId="11" fillId="0" borderId="12" xfId="0" applyFont="1" applyBorder="1"/>
    <xf numFmtId="0" fontId="6" fillId="0" borderId="12" xfId="0" applyFont="1" applyBorder="1"/>
    <xf numFmtId="0" fontId="9" fillId="0" borderId="12" xfId="0" applyFont="1" applyBorder="1"/>
    <xf numFmtId="0" fontId="9" fillId="0" borderId="13" xfId="0" applyFont="1" applyBorder="1"/>
    <xf numFmtId="0" fontId="11" fillId="0" borderId="0" xfId="0" applyFont="1" applyAlignment="1">
      <alignment vertical="center"/>
    </xf>
    <xf numFmtId="0" fontId="11" fillId="0" borderId="6" xfId="0" applyFont="1" applyBorder="1"/>
    <xf numFmtId="49" fontId="12" fillId="0" borderId="7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49" fontId="15" fillId="0" borderId="0" xfId="0" applyNumberFormat="1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1" fillId="0" borderId="8" xfId="0" applyFont="1" applyBorder="1" applyAlignment="1">
      <alignment vertical="center"/>
    </xf>
    <xf numFmtId="0" fontId="14" fillId="0" borderId="0" xfId="0" applyFont="1" applyAlignment="1">
      <alignment vertical="center"/>
    </xf>
    <xf numFmtId="14" fontId="15" fillId="0" borderId="0" xfId="0" applyNumberFormat="1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9" fillId="0" borderId="0" xfId="0" applyFont="1" applyAlignment="1"/>
    <xf numFmtId="49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11" fillId="0" borderId="12" xfId="0" applyFont="1" applyBorder="1" applyAlignment="1">
      <alignment vertical="center"/>
    </xf>
    <xf numFmtId="0" fontId="11" fillId="0" borderId="13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V200"/>
  <sheetViews>
    <sheetView showGridLines="0" topLeftCell="A4" workbookViewId="0">
      <selection activeCell="D12" sqref="D12"/>
    </sheetView>
  </sheetViews>
  <sheetFormatPr defaultColWidth="9" defaultRowHeight="14.25" customHeight="1"/>
  <cols>
    <col min="1" max="1" width="1.43333333333333" customWidth="1"/>
    <col min="2" max="2" width="14" customWidth="1"/>
    <col min="3" max="3" width="2.70833333333333" customWidth="1"/>
    <col min="4" max="4" width="9.70833333333333" customWidth="1"/>
    <col min="5" max="5" width="17.5666666666667" customWidth="1"/>
    <col min="6" max="6" width="2" customWidth="1"/>
    <col min="7" max="7" width="9.70833333333333" customWidth="1"/>
    <col min="8" max="8" width="1.43333333333333" customWidth="1"/>
    <col min="9" max="9" width="14" customWidth="1"/>
    <col min="10" max="10" width="2.70833333333333" customWidth="1"/>
    <col min="11" max="11" width="6.14166666666667" customWidth="1"/>
    <col min="12" max="14" width="9.70833333333333" customWidth="1"/>
  </cols>
  <sheetData>
    <row r="1" ht="111.75" customHeight="1" spans="1:100">
      <c r="A1" s="52"/>
      <c r="B1" s="53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68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ht="36" customHeight="1" spans="1:100">
      <c r="A2" s="54"/>
      <c r="B2" s="55"/>
      <c r="C2" s="55"/>
      <c r="D2" s="56"/>
      <c r="E2" s="35"/>
      <c r="F2" s="35"/>
      <c r="G2" s="35"/>
      <c r="H2" s="35"/>
      <c r="I2" s="35"/>
      <c r="J2" s="35"/>
      <c r="K2" s="35"/>
      <c r="L2" s="35"/>
      <c r="M2" s="35"/>
      <c r="N2" s="44"/>
      <c r="O2" s="47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ht="15.6" spans="1:100">
      <c r="A3" s="54"/>
      <c r="B3" s="55"/>
      <c r="C3" s="55"/>
      <c r="D3" s="56"/>
      <c r="E3" s="35"/>
      <c r="F3" s="35"/>
      <c r="G3" s="35"/>
      <c r="H3" s="35"/>
      <c r="I3" s="35"/>
      <c r="J3" s="35"/>
      <c r="K3" s="69"/>
      <c r="L3" s="70" t="s">
        <v>1</v>
      </c>
      <c r="M3" s="35"/>
      <c r="N3" s="44"/>
      <c r="O3" s="47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="44" customFormat="1" ht="42" customHeight="1" spans="1:15">
      <c r="A4" s="54"/>
      <c r="B4" s="57"/>
      <c r="C4" s="55"/>
      <c r="D4" s="56"/>
      <c r="E4" s="58" t="s">
        <v>2</v>
      </c>
      <c r="F4" s="58" t="s">
        <v>3</v>
      </c>
      <c r="G4" s="59" t="s">
        <v>4</v>
      </c>
      <c r="H4" s="59"/>
      <c r="I4" s="59"/>
      <c r="J4" s="59"/>
      <c r="K4" s="59"/>
      <c r="L4" s="59"/>
      <c r="M4" s="71"/>
      <c r="N4" s="44"/>
      <c r="O4" s="47"/>
    </row>
    <row r="5" s="44" customFormat="1" ht="42" customHeight="1" spans="1:15">
      <c r="A5" s="54"/>
      <c r="B5" s="57"/>
      <c r="C5" s="55"/>
      <c r="D5" s="56"/>
      <c r="E5" s="58" t="s">
        <v>5</v>
      </c>
      <c r="F5" s="58" t="s">
        <v>3</v>
      </c>
      <c r="G5" s="60" t="s">
        <v>6</v>
      </c>
      <c r="L5" s="72" t="s">
        <v>7</v>
      </c>
      <c r="M5" s="35"/>
      <c r="N5" s="44"/>
      <c r="O5" s="47"/>
    </row>
    <row r="6" s="44" customFormat="1" ht="42" customHeight="1" spans="1:15">
      <c r="A6" s="54"/>
      <c r="B6" s="57"/>
      <c r="C6" s="55"/>
      <c r="D6" s="56"/>
      <c r="E6" s="58" t="s">
        <v>8</v>
      </c>
      <c r="F6" s="58" t="s">
        <v>3</v>
      </c>
      <c r="G6" s="60" t="s">
        <v>6</v>
      </c>
      <c r="L6" s="72" t="s">
        <v>7</v>
      </c>
      <c r="M6" s="35"/>
      <c r="N6" s="44"/>
      <c r="O6" s="47"/>
    </row>
    <row r="7" s="44" customFormat="1" ht="42" customHeight="1" spans="1:15">
      <c r="A7" s="54"/>
      <c r="B7" s="57"/>
      <c r="C7" s="55"/>
      <c r="D7" s="56"/>
      <c r="E7" s="58" t="s">
        <v>9</v>
      </c>
      <c r="F7" s="58" t="s">
        <v>3</v>
      </c>
      <c r="G7" s="60" t="s">
        <v>10</v>
      </c>
      <c r="L7" s="72" t="s">
        <v>7</v>
      </c>
      <c r="M7" s="35"/>
      <c r="N7" s="44"/>
      <c r="O7" s="47"/>
    </row>
    <row r="8" s="44" customFormat="1" ht="42" customHeight="1" spans="1:15">
      <c r="A8" s="54"/>
      <c r="B8" s="57"/>
      <c r="C8" s="55"/>
      <c r="D8" s="56"/>
      <c r="E8" s="58" t="s">
        <v>11</v>
      </c>
      <c r="F8" s="58" t="s">
        <v>3</v>
      </c>
      <c r="G8" s="60" t="s">
        <v>12</v>
      </c>
      <c r="L8" s="73"/>
      <c r="M8" s="35"/>
      <c r="N8" s="44"/>
      <c r="O8" s="47"/>
    </row>
    <row r="9" s="44" customFormat="1" ht="42" customHeight="1" spans="1:15">
      <c r="A9" s="54"/>
      <c r="B9" s="57"/>
      <c r="C9" s="55"/>
      <c r="D9" s="56"/>
      <c r="E9" s="58" t="s">
        <v>13</v>
      </c>
      <c r="F9" s="58" t="s">
        <v>3</v>
      </c>
      <c r="G9" s="59" t="s">
        <v>14</v>
      </c>
      <c r="H9" s="59"/>
      <c r="I9" s="59"/>
      <c r="J9" s="59"/>
      <c r="K9" s="59"/>
      <c r="L9" s="59"/>
      <c r="M9" s="71"/>
      <c r="N9" s="44"/>
      <c r="O9" s="47"/>
    </row>
    <row r="10" s="51" customFormat="1" ht="42" customHeight="1" spans="1:15">
      <c r="A10" s="61"/>
      <c r="B10" s="57"/>
      <c r="C10" s="57"/>
      <c r="D10" s="62"/>
      <c r="E10" s="58" t="s">
        <v>15</v>
      </c>
      <c r="F10" s="58" t="s">
        <v>3</v>
      </c>
      <c r="G10" s="63">
        <v>45719</v>
      </c>
      <c r="L10" s="74"/>
      <c r="M10" s="64"/>
      <c r="N10" s="51"/>
      <c r="O10" s="75"/>
    </row>
    <row r="11" s="51" customFormat="1" ht="15.75" customHeight="1" spans="1:15">
      <c r="A11" s="61"/>
      <c r="B11" s="57"/>
      <c r="C11" s="57"/>
      <c r="D11" s="62"/>
      <c r="E11" s="64"/>
      <c r="F11" s="64"/>
      <c r="G11" s="64"/>
      <c r="H11" s="64"/>
      <c r="I11" s="64"/>
      <c r="J11" s="64"/>
      <c r="K11" s="64"/>
      <c r="L11" s="64"/>
      <c r="M11" s="64"/>
      <c r="N11" s="51"/>
      <c r="O11" s="75"/>
    </row>
    <row r="12" s="51" customFormat="1" ht="15.75" customHeight="1" spans="1:15">
      <c r="A12" s="61"/>
      <c r="B12" s="57"/>
      <c r="C12" s="57"/>
      <c r="D12" s="62"/>
      <c r="E12" s="64"/>
      <c r="F12" s="64"/>
      <c r="G12" s="64"/>
      <c r="H12" s="64"/>
      <c r="I12" s="64"/>
      <c r="J12" s="64"/>
      <c r="K12" s="64"/>
      <c r="L12" s="64"/>
      <c r="M12" s="64"/>
      <c r="N12" s="51"/>
      <c r="O12" s="75"/>
    </row>
    <row r="13" s="51" customFormat="1" ht="15.75" customHeight="1" spans="1:15">
      <c r="A13" s="65"/>
      <c r="B13" s="66"/>
      <c r="C13" s="66"/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76"/>
    </row>
    <row r="14" s="51" customFormat="1" ht="15.75" customHeight="1" spans="2:4">
      <c r="B14" s="57"/>
      <c r="C14" s="57"/>
      <c r="D14" s="57"/>
    </row>
    <row r="15" s="51" customFormat="1" hidden="1" customHeight="1" spans="1:14">
      <c r="A15" s="61"/>
      <c r="B15" s="57"/>
      <c r="C15" s="57"/>
      <c r="D15" s="57"/>
      <c r="E15" s="51"/>
      <c r="F15" s="51"/>
      <c r="G15" s="51"/>
      <c r="H15" s="51"/>
      <c r="I15" s="51"/>
      <c r="J15" s="51"/>
      <c r="K15" s="51"/>
      <c r="L15" s="51"/>
      <c r="M15" s="51"/>
      <c r="N15" s="75"/>
    </row>
    <row r="16" ht="15.6" spans="1:100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ht="15.6" spans="1:10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ht="15.6" spans="1:100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ht="15.6" spans="1:100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ht="15.6" spans="1:10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ht="15.6" spans="1:100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ht="15.6" spans="1:100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ht="15.6" spans="1:100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ht="15.6" spans="1:100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ht="15.6" spans="1:100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ht="15.6" spans="1:10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ht="15.6" spans="1:10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ht="15.6" spans="1:10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ht="15.6" spans="1:10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ht="15.6" spans="1:10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ht="15.6" spans="1:100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ht="15.6" spans="1:100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ht="15.6" spans="1:10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ht="15.6" spans="1:10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ht="15.6" spans="1:10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ht="15.6" spans="1:10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ht="15.6" spans="1:10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ht="15.6" spans="1:10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ht="15.6" spans="1:10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ht="15.6" spans="1:10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ht="15.6" spans="1:10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ht="15.6" spans="1:10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ht="15.6" spans="1:10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ht="15.6" spans="1:10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ht="15.6" spans="1:10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ht="15.6" spans="1:10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ht="15.6" spans="1:10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ht="15.6" spans="1:10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ht="15.6" spans="1:10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ht="15.6" spans="1:10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ht="15.6" spans="1:10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ht="15.6" spans="1:10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ht="15.6" spans="1:10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ht="15.6" spans="1:10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ht="15.6" spans="1:10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ht="15.6" spans="1:10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ht="15.6" spans="1:10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ht="15.6" spans="1:10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ht="15.6" spans="1:10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ht="15.6" spans="1:10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ht="15.6" spans="1:10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ht="15.6" spans="1:1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ht="15.6" spans="1:1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ht="15.6" spans="1:1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ht="15.6" spans="1:10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ht="15.6" spans="1:10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ht="15.6" spans="1:10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ht="15.6" spans="1:10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ht="15.6" spans="1:10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ht="15.6" spans="1:10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ht="15.6" spans="1:10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ht="15.6" spans="1:10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ht="15.6" spans="1:10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ht="15.6" spans="1:10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ht="15.6" spans="1:10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ht="15.6" spans="1:10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ht="15.6" spans="1:10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ht="15.6" spans="1:10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ht="15.6" spans="1:10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ht="15.6" spans="1:10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ht="15.6" spans="1:10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ht="15.6" spans="1:10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ht="15.6" spans="1:10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ht="15.6" spans="1:10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ht="15.6" spans="1:10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ht="15.6" spans="1:10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ht="15.6" spans="1:10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ht="15.6" spans="1:10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ht="15.6" spans="1:10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ht="15.6" spans="1:10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ht="15.6" spans="1:10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ht="15.6" spans="1:10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ht="15.6" spans="1:10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ht="15.6" spans="1:10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ht="15.6" spans="1:10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ht="15.6" spans="1:10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ht="15.6" spans="1:10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ht="15.6" spans="1:10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ht="15.6" spans="1:10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ht="15.6" spans="1: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ht="15.6" spans="1:10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ht="15.6" spans="1:10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ht="15.6" spans="1:10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ht="15.6" spans="1:10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ht="15.6" spans="1:10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ht="15.6" spans="1:10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ht="15.6" spans="1:10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ht="15.6" spans="1:10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ht="15.6" spans="1:10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ht="15.6" spans="1:10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ht="15.6" spans="1:10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ht="15.6" spans="1:10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ht="15.6" spans="1:10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ht="15.6" spans="1:10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ht="15.6" spans="1:10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ht="15.6" spans="1:10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ht="15.6" spans="1:10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ht="15.6" spans="1:10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ht="15.6" spans="1:10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ht="15.6" spans="1:10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ht="15.6" spans="1:10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ht="15.6" spans="1:10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ht="15.6" spans="1:10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ht="15.6" spans="1:10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ht="15.6" spans="1:10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ht="15.6" spans="1:10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ht="15.6" spans="1:10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ht="15.6" spans="1:10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ht="15.6" spans="1:10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ht="15.6" spans="1:10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ht="15.6" spans="1:10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ht="15.6" spans="1:10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ht="15.6" spans="1:10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ht="15.6" spans="1:10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ht="15.6" spans="1:10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ht="15.6" spans="1:10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ht="15.6" spans="1:10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ht="15.6" spans="1:10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ht="15.6" spans="1:10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ht="15.6" spans="1:10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ht="15.6" spans="1:10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ht="15.6" spans="1:10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ht="15.6" spans="1:10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ht="15.6" spans="1:10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ht="15.6" spans="1:10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ht="15.6" spans="1:10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ht="15.6" spans="1:10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ht="15.6" spans="1:10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ht="15.6" spans="1:10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ht="15.6" spans="1:10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ht="15.6" spans="1:10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ht="15.6" spans="1:10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ht="15.6" spans="1:10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ht="15.6" spans="1:10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ht="15.6" spans="1:10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ht="15.6" spans="1:10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ht="15.6" spans="1:10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ht="15.6" spans="1:10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ht="15.6" spans="1:10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ht="15.6" spans="1:10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ht="15.6" spans="1:10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ht="15.6" spans="1:10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ht="15.6" spans="1:10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ht="15.6" spans="1:10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ht="15.6" spans="1:10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ht="15.6" spans="1:10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ht="15.6" spans="1:10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ht="15.6" spans="1:10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ht="15.6" spans="1:10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ht="15.6" spans="1:10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ht="15.6" spans="1:10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ht="15.6" spans="1:10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ht="15.6" spans="1:10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ht="15.6" spans="1:10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ht="15.6" spans="1:10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ht="15.6" spans="1:10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ht="15.6" spans="1:10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ht="15.6" spans="1:10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ht="15.6" spans="1:10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ht="15.6" spans="1:10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ht="15.6" spans="1:10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ht="15.6" spans="1:10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ht="15.6" spans="1:10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ht="15.6" spans="1:10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  <row r="185" ht="15.6" spans="1:10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</row>
    <row r="186" ht="15.6" spans="1:10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</row>
    <row r="187" ht="15.6" spans="1:10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</row>
    <row r="188" ht="15.6" spans="1:10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</row>
    <row r="189" ht="15.6" spans="1:10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</row>
    <row r="190" ht="15.6" spans="1:10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</row>
    <row r="191" ht="15.6" spans="1:10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</row>
    <row r="192" ht="15.6" spans="1:10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</row>
    <row r="193" ht="15.6" spans="1:10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</row>
    <row r="194" ht="15.6" spans="1:10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</row>
    <row r="195" ht="15.6" spans="1:10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</row>
    <row r="196" ht="15.6" spans="1:10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</row>
    <row r="197" ht="15.6" spans="1:10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</row>
    <row r="198" ht="15.6" spans="1:10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</row>
    <row r="199" ht="15.6" spans="1:10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</row>
    <row r="200" ht="15.6" spans="1:1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</row>
  </sheetData>
  <mergeCells count="6">
    <mergeCell ref="B1:N1"/>
    <mergeCell ref="G5:K5"/>
    <mergeCell ref="G6:K6"/>
    <mergeCell ref="G7:K7"/>
    <mergeCell ref="G8:K8"/>
    <mergeCell ref="G10:K10"/>
  </mergeCells>
  <pageMargins left="0.75" right="0.75" top="1" bottom="1" header="0.5" footer="0.5"/>
  <pageSetup paperSize="9" scale="95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V200"/>
  <sheetViews>
    <sheetView showGridLines="0" workbookViewId="0">
      <selection activeCell="G7" sqref="G7"/>
    </sheetView>
  </sheetViews>
  <sheetFormatPr defaultColWidth="9" defaultRowHeight="15.75" customHeight="1"/>
  <cols>
    <col min="1" max="2" width="12.4333333333333" customWidth="1"/>
    <col min="3" max="3" width="1" customWidth="1"/>
    <col min="4" max="4" width="12.4333333333333" customWidth="1"/>
    <col min="5" max="5" width="1.70833333333333" customWidth="1"/>
    <col min="6" max="8" width="12.4333333333333" customWidth="1"/>
    <col min="9" max="100" width="12.1416666666667"/>
  </cols>
  <sheetData>
    <row r="1" ht="48.75" customHeight="1" spans="1:100">
      <c r="A1" s="24" t="s">
        <v>16</v>
      </c>
      <c r="B1" s="25"/>
      <c r="C1" s="25"/>
      <c r="D1" s="25"/>
      <c r="E1" s="25"/>
      <c r="F1" s="25"/>
      <c r="G1" s="25"/>
      <c r="H1" s="25"/>
      <c r="I1" s="25"/>
      <c r="J1" s="45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ht="6" customHeight="1" spans="1:100">
      <c r="A2" s="26"/>
      <c r="J2" s="4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ht="6" customHeight="1" spans="1:100">
      <c r="A3" s="27"/>
      <c r="B3" s="28"/>
      <c r="C3" s="28"/>
      <c r="D3" s="4"/>
      <c r="E3" s="4"/>
      <c r="F3" s="2"/>
      <c r="G3" s="2"/>
      <c r="H3" s="2"/>
      <c r="I3" s="2"/>
      <c r="J3" s="47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s="23" customFormat="1" ht="48.75" customHeight="1" spans="1:10">
      <c r="A4" s="29"/>
      <c r="B4" s="30" t="s">
        <v>17</v>
      </c>
      <c r="J4" s="48"/>
    </row>
    <row r="5" hidden="1" customHeight="1" spans="1:100">
      <c r="A5" s="31"/>
      <c r="B5" s="32"/>
      <c r="C5" s="32"/>
      <c r="D5" s="33"/>
      <c r="E5" s="32"/>
      <c r="F5" s="34"/>
      <c r="G5" s="35"/>
      <c r="H5" s="35"/>
      <c r="I5" s="35"/>
      <c r="J5" s="4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hidden="1" customHeight="1" spans="1:100">
      <c r="A6" s="31"/>
      <c r="B6" s="32"/>
      <c r="C6" s="32"/>
      <c r="D6" s="33"/>
      <c r="E6" s="32"/>
      <c r="F6" s="34"/>
      <c r="G6" s="35"/>
      <c r="H6" s="35"/>
      <c r="I6" s="35"/>
      <c r="J6" s="4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ht="20.25" customHeight="1" spans="1:100">
      <c r="A7" s="31"/>
      <c r="B7" s="36"/>
      <c r="C7" s="36"/>
      <c r="D7" s="33" t="s">
        <v>18</v>
      </c>
      <c r="E7" s="32"/>
      <c r="F7" s="34" t="s">
        <v>19</v>
      </c>
      <c r="G7" s="35"/>
      <c r="H7" s="36"/>
      <c r="I7" s="36"/>
      <c r="J7" s="4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ht="20.25" customHeight="1" spans="1:100">
      <c r="A8" s="31"/>
      <c r="B8" s="32"/>
      <c r="C8" s="32"/>
      <c r="D8" s="32"/>
      <c r="E8" s="32"/>
      <c r="F8" s="37"/>
      <c r="G8" s="35"/>
      <c r="H8" s="35"/>
      <c r="I8" s="35"/>
      <c r="J8" s="4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ht="20.25" customHeight="1" spans="1:100">
      <c r="A9" s="31"/>
      <c r="B9" s="32"/>
      <c r="C9" s="32"/>
      <c r="D9" s="32"/>
      <c r="E9" s="32"/>
      <c r="F9" s="37"/>
      <c r="G9" s="35"/>
      <c r="H9" s="35"/>
      <c r="I9" s="35"/>
      <c r="J9" s="4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s="2" customFormat="1" ht="20.25" customHeight="1" spans="1:10">
      <c r="A10" s="31"/>
      <c r="B10" s="32"/>
      <c r="C10" s="32"/>
      <c r="D10" s="32"/>
      <c r="E10" s="32"/>
      <c r="F10" s="37"/>
      <c r="G10" s="35"/>
      <c r="H10" s="35"/>
      <c r="I10" s="35"/>
      <c r="J10" s="49"/>
    </row>
    <row r="11" s="2" customFormat="1" ht="20.25" customHeight="1" spans="1:10">
      <c r="A11" s="31"/>
      <c r="B11" s="32"/>
      <c r="C11" s="32"/>
      <c r="D11" s="32"/>
      <c r="E11" s="32"/>
      <c r="F11" s="37"/>
      <c r="G11" s="35"/>
      <c r="H11" s="35"/>
      <c r="I11" s="35"/>
      <c r="J11" s="49"/>
    </row>
    <row r="12" s="2" customFormat="1" ht="20.25" customHeight="1" spans="1:10">
      <c r="A12" s="31"/>
      <c r="B12" s="32"/>
      <c r="C12" s="32"/>
      <c r="D12" s="32"/>
      <c r="E12" s="32"/>
      <c r="F12" s="37"/>
      <c r="G12" s="35"/>
      <c r="H12" s="35"/>
      <c r="I12" s="35"/>
      <c r="J12" s="49"/>
    </row>
    <row r="13" s="2" customFormat="1" ht="20.25" customHeight="1" spans="1:10">
      <c r="A13" s="31"/>
      <c r="B13" s="32"/>
      <c r="C13" s="32"/>
      <c r="D13" s="32"/>
      <c r="E13" s="32"/>
      <c r="F13" s="37"/>
      <c r="G13" s="35"/>
      <c r="H13" s="35"/>
      <c r="I13" s="35"/>
      <c r="J13" s="49"/>
    </row>
    <row r="14" s="2" customFormat="1" ht="20.25" customHeight="1" spans="1:10">
      <c r="A14" s="31"/>
      <c r="B14" s="32"/>
      <c r="C14" s="32"/>
      <c r="D14" s="32"/>
      <c r="E14" s="32"/>
      <c r="F14" s="37"/>
      <c r="G14" s="35"/>
      <c r="H14" s="35"/>
      <c r="I14" s="35"/>
      <c r="J14" s="49"/>
    </row>
    <row r="15" s="2" customFormat="1" ht="20.25" customHeight="1" spans="1:10">
      <c r="A15" s="31"/>
      <c r="B15" s="32"/>
      <c r="C15" s="32"/>
      <c r="D15" s="32"/>
      <c r="E15" s="32"/>
      <c r="F15" s="37"/>
      <c r="G15" s="35"/>
      <c r="H15" s="35"/>
      <c r="I15" s="35"/>
      <c r="J15" s="49"/>
    </row>
    <row r="16" s="2" customFormat="1" ht="20.25" customHeight="1" spans="1:10">
      <c r="A16" s="31"/>
      <c r="B16" s="32"/>
      <c r="C16" s="32"/>
      <c r="D16" s="32"/>
      <c r="E16" s="32"/>
      <c r="F16" s="37"/>
      <c r="G16" s="35"/>
      <c r="H16" s="35"/>
      <c r="I16" s="35"/>
      <c r="J16" s="49"/>
    </row>
    <row r="17" s="2" customFormat="1" ht="20.25" customHeight="1" spans="1:10">
      <c r="A17" s="31"/>
      <c r="B17" s="32"/>
      <c r="C17" s="32"/>
      <c r="D17" s="32"/>
      <c r="E17" s="32"/>
      <c r="F17" s="37"/>
      <c r="G17" s="35"/>
      <c r="H17" s="35"/>
      <c r="I17" s="35"/>
      <c r="J17" s="49"/>
    </row>
    <row r="18" s="23" customFormat="1" ht="48.75" customHeight="1" spans="1:10">
      <c r="A18" s="29"/>
      <c r="B18" s="38"/>
      <c r="J18" s="48"/>
    </row>
    <row r="19" ht="20.25" customHeight="1" spans="1:100">
      <c r="A19" s="39"/>
      <c r="B19" s="40"/>
      <c r="C19" s="40"/>
      <c r="D19" s="40"/>
      <c r="E19" s="40"/>
      <c r="F19" s="41"/>
      <c r="G19" s="42"/>
      <c r="H19" s="42"/>
      <c r="I19" s="42"/>
      <c r="J19" s="5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ht="20.25" customHeight="1" spans="1:100">
      <c r="A20" s="2"/>
      <c r="B20" s="43"/>
      <c r="C20" s="43"/>
      <c r="D20" s="2"/>
      <c r="E20" s="2"/>
      <c r="F20" s="44"/>
      <c r="G20" s="44"/>
      <c r="H20" s="44"/>
      <c r="I20" s="44"/>
      <c r="J20" s="4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ht="15.6" spans="1:100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ht="15.6" spans="1:100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ht="15.6" spans="1:100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ht="15.6" spans="1:100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ht="15.6" spans="1:100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ht="15.6" spans="1:10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ht="15.6" spans="1:10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ht="15.6" spans="1:10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ht="15.6" spans="1:10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ht="15.6" spans="1:10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ht="15.6" spans="1:100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ht="15.6" spans="1:100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ht="15.6" spans="1:10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ht="15.6" spans="1:10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ht="15.6" spans="1:10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ht="15.6" spans="1:10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ht="15.6" spans="1:10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ht="15.6" spans="1:10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ht="15.6" spans="1:10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ht="15.6" spans="1:10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ht="15.6" spans="1:10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ht="15.6" spans="1:10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ht="15.6" spans="1:10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ht="15.6" spans="1:10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ht="15.6" spans="1:10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ht="15.6" spans="1:10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ht="15.6" spans="1:10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ht="15.6" spans="1:10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ht="15.6" spans="1:10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ht="15.6" spans="1:10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ht="15.6" spans="1:10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ht="15.6" spans="1:10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ht="15.6" spans="1:10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ht="15.6" spans="1:10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ht="15.6" spans="1:10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ht="15.6" spans="1:10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ht="15.6" spans="1:10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ht="15.6" spans="1:10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ht="15.6" spans="1:10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ht="15.6" spans="1:10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ht="15.6" spans="1:10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ht="15.6" spans="1:1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ht="15.6" spans="1:1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ht="15.6" spans="1:1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ht="15.6" spans="1:10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ht="15.6" spans="1:10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ht="15.6" spans="1:10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ht="15.6" spans="1:10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ht="15.6" spans="1:10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ht="15.6" spans="1:10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ht="15.6" spans="1:10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ht="15.6" spans="1:10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ht="15.6" spans="1:10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ht="15.6" spans="1:10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ht="15.6" spans="1:10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ht="15.6" spans="1:10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ht="15.6" spans="1:10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ht="15.6" spans="1:10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ht="15.6" spans="1:10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ht="15.6" spans="1:10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ht="15.6" spans="1:10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ht="15.6" spans="1:10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ht="15.6" spans="1:10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ht="15.6" spans="1:10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ht="15.6" spans="1:10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ht="15.6" spans="1:10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ht="15.6" spans="1:10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ht="15.6" spans="1:10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ht="15.6" spans="1:10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ht="15.6" spans="1:10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ht="15.6" spans="1:10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ht="15.6" spans="1:10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ht="15.6" spans="1:10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ht="15.6" spans="1:10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ht="15.6" spans="1:10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ht="15.6" spans="1:10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ht="15.6" spans="1:10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ht="15.6" spans="1:10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ht="15.6" spans="1:10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ht="15.6" spans="1: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ht="15.6" spans="1:10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ht="15.6" spans="1:10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ht="15.6" spans="1:10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ht="15.6" spans="1:10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ht="15.6" spans="1:10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ht="15.6" spans="1:10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ht="15.6" spans="1:10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ht="15.6" spans="1:10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ht="15.6" spans="1:10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ht="15.6" spans="1:10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ht="15.6" spans="1:10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ht="15.6" spans="1:10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ht="15.6" spans="1:10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ht="15.6" spans="1:10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ht="15.6" spans="1:10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ht="15.6" spans="1:10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ht="15.6" spans="1:10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ht="15.6" spans="1:10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ht="15.6" spans="1:10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ht="15.6" spans="1:10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ht="15.6" spans="1:10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ht="15.6" spans="1:10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ht="15.6" spans="1:10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ht="15.6" spans="1:10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ht="15.6" spans="1:10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ht="15.6" spans="1:10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ht="15.6" spans="1:10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ht="15.6" spans="1:10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ht="15.6" spans="1:10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ht="15.6" spans="1:10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ht="15.6" spans="1:10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ht="15.6" spans="1:10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ht="15.6" spans="1:10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ht="15.6" spans="1:10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ht="15.6" spans="1:10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ht="15.6" spans="1:10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ht="15.6" spans="1:10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ht="15.6" spans="1:10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ht="15.6" spans="1:10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ht="15.6" spans="1:10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ht="15.6" spans="1:10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ht="15.6" spans="1:10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ht="15.6" spans="1:10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ht="15.6" spans="1:10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ht="15.6" spans="1:10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ht="15.6" spans="1:10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ht="15.6" spans="1:10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ht="15.6" spans="1:10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ht="15.6" spans="1:10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ht="15.6" spans="1:10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ht="15.6" spans="1:10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ht="15.6" spans="1:10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ht="15.6" spans="1:10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ht="15.6" spans="1:10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ht="15.6" spans="1:10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ht="15.6" spans="1:10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ht="15.6" spans="1:10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ht="15.6" spans="1:10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ht="15.6" spans="1:10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ht="15.6" spans="1:10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ht="15.6" spans="1:10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ht="15.6" spans="1:10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ht="15.6" spans="1:10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ht="15.6" spans="1:10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ht="15.6" spans="1:10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ht="15.6" spans="1:10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ht="15.6" spans="1:10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ht="15.6" spans="1:10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ht="15.6" spans="1:10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ht="15.6" spans="1:10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ht="15.6" spans="1:10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ht="15.6" spans="1:10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ht="15.6" spans="1:10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ht="15.6" spans="1:10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ht="15.6" spans="1:10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ht="15.6" spans="1:10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ht="15.6" spans="1:10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ht="15.6" spans="1:10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ht="15.6" spans="1:10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ht="15.6" spans="1:10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ht="15.6" spans="1:10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ht="15.6" spans="1:10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ht="15.6" spans="1:10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ht="15.6" spans="1:10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  <row r="185" ht="15.6" spans="1:10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</row>
    <row r="186" ht="15.6" spans="1:10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</row>
    <row r="187" ht="15.6" spans="1:10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</row>
    <row r="188" ht="15.6" spans="1:10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</row>
    <row r="189" ht="15.6" spans="1:10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</row>
    <row r="190" ht="15.6" spans="1:10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</row>
    <row r="191" ht="15.6" spans="1:10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</row>
    <row r="192" ht="15.6" spans="1:10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</row>
    <row r="193" ht="15.6" spans="1:10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</row>
    <row r="194" ht="15.6" spans="1:10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</row>
    <row r="195" ht="15.6" spans="1:10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</row>
    <row r="196" ht="15.6" spans="1:10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</row>
    <row r="197" ht="15.6" spans="1:10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</row>
    <row r="198" ht="15.6" spans="1:10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</row>
    <row r="199" ht="15.6" spans="1:10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</row>
    <row r="200" ht="15.6" spans="1:1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</row>
  </sheetData>
  <mergeCells count="4">
    <mergeCell ref="A1:J1"/>
    <mergeCell ref="A2:J2"/>
    <mergeCell ref="B4:I4"/>
    <mergeCell ref="B18:I1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V200"/>
  <sheetViews>
    <sheetView showGridLines="0" tabSelected="1" topLeftCell="A39" workbookViewId="0">
      <selection activeCell="D18" sqref="D18"/>
    </sheetView>
  </sheetViews>
  <sheetFormatPr defaultColWidth="9" defaultRowHeight="15.75" customHeight="1"/>
  <cols>
    <col min="1" max="1" width="6.29166666666667" customWidth="1"/>
    <col min="2" max="2" width="30.5666666666667" customWidth="1"/>
    <col min="3" max="4" width="21.2916666666667" customWidth="1"/>
    <col min="5" max="5" width="50.1416666666667" customWidth="1"/>
    <col min="6" max="100" width="12.1416666666667"/>
  </cols>
  <sheetData>
    <row r="1" ht="15.6" spans="1:100">
      <c r="A1" s="1" t="s">
        <v>20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</row>
    <row r="2" ht="24" customHeight="1" spans="1:100">
      <c r="A2" s="3" t="s">
        <v>19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</row>
    <row r="3" hidden="1" customHeight="1" spans="1:100">
      <c r="A3" s="4"/>
      <c r="B3" s="4"/>
      <c r="C3" s="4"/>
      <c r="D3" s="4"/>
      <c r="E3" s="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</row>
    <row r="4" customHeight="1" spans="1:100">
      <c r="A4" s="5" t="s">
        <v>21</v>
      </c>
      <c r="B4" s="6"/>
      <c r="C4" s="6"/>
      <c r="D4" s="6"/>
      <c r="E4" s="7" t="s">
        <v>22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</row>
    <row r="5" ht="18.75" customHeight="1" spans="1:100">
      <c r="A5" s="8" t="s">
        <v>23</v>
      </c>
      <c r="B5" s="8" t="s">
        <v>24</v>
      </c>
      <c r="C5" s="8" t="s">
        <v>25</v>
      </c>
      <c r="D5" s="8" t="s">
        <v>26</v>
      </c>
      <c r="E5" s="8" t="s">
        <v>27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</row>
    <row r="6" customHeight="1" spans="1:100">
      <c r="A6" s="9">
        <v>1</v>
      </c>
      <c r="B6" s="10" t="s">
        <v>28</v>
      </c>
      <c r="C6" s="11">
        <v>410133.71</v>
      </c>
      <c r="D6" s="11"/>
      <c r="E6" s="1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</row>
    <row r="7" customHeight="1" spans="1:100">
      <c r="A7" s="9">
        <v>2</v>
      </c>
      <c r="B7" s="10" t="s">
        <v>29</v>
      </c>
      <c r="C7" s="11">
        <v>107135</v>
      </c>
      <c r="D7" s="11">
        <v>111821.8</v>
      </c>
      <c r="E7" s="1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</row>
    <row r="8" customHeight="1" spans="1:100">
      <c r="A8" s="9">
        <v>3</v>
      </c>
      <c r="B8" s="10" t="s">
        <v>30</v>
      </c>
      <c r="C8" s="11">
        <v>747656</v>
      </c>
      <c r="D8" s="11">
        <v>849667.03</v>
      </c>
      <c r="E8" s="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</row>
    <row r="9" customHeight="1" spans="1:100">
      <c r="A9" s="9">
        <v>4</v>
      </c>
      <c r="B9" s="10" t="s">
        <v>31</v>
      </c>
      <c r="C9" s="13">
        <f>C10+C11</f>
        <v>0</v>
      </c>
      <c r="D9" s="13">
        <f>D10+D11</f>
        <v>0</v>
      </c>
      <c r="E9" s="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</row>
    <row r="10" customHeight="1" spans="1:100">
      <c r="A10" s="9">
        <v>5</v>
      </c>
      <c r="B10" s="14" t="s">
        <v>32</v>
      </c>
      <c r="C10" s="11"/>
      <c r="D10" s="11"/>
      <c r="E10" s="1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</row>
    <row r="11" customHeight="1" spans="1:100">
      <c r="A11" s="9">
        <v>6</v>
      </c>
      <c r="B11" s="14" t="s">
        <v>33</v>
      </c>
      <c r="C11" s="11"/>
      <c r="D11" s="11"/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</row>
    <row r="12" customHeight="1" spans="1:100">
      <c r="A12" s="9">
        <v>7</v>
      </c>
      <c r="B12" s="10" t="s">
        <v>34</v>
      </c>
      <c r="C12" s="11">
        <v>218000</v>
      </c>
      <c r="D12" s="11">
        <v>200000</v>
      </c>
      <c r="E12" s="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</row>
    <row r="13" customHeight="1" spans="1:100">
      <c r="A13" s="9">
        <v>8</v>
      </c>
      <c r="B13" s="10" t="s">
        <v>35</v>
      </c>
      <c r="C13" s="11">
        <v>503.46</v>
      </c>
      <c r="D13" s="11"/>
      <c r="E13" s="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customHeight="1" spans="1:100">
      <c r="A14" s="9">
        <v>9</v>
      </c>
      <c r="B14" s="15" t="s">
        <v>36</v>
      </c>
      <c r="C14" s="13">
        <f>C6+C7+C8+C9+C12+C13</f>
        <v>1483428.17</v>
      </c>
      <c r="D14" s="16">
        <f>D6+D7+D8+D9+D12+D13</f>
        <v>1161488.83</v>
      </c>
      <c r="E14" s="1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customHeight="1" spans="1:100">
      <c r="A15" s="9">
        <v>10</v>
      </c>
      <c r="B15" s="10" t="s">
        <v>37</v>
      </c>
      <c r="C15" s="13">
        <f>SUM(C16:C21)</f>
        <v>1153353.92</v>
      </c>
      <c r="D15" s="13">
        <f>SUM(D16:D21)</f>
        <v>1100000</v>
      </c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customHeight="1" spans="1:100">
      <c r="A16" s="9">
        <v>11</v>
      </c>
      <c r="B16" s="14" t="s">
        <v>38</v>
      </c>
      <c r="C16" s="11"/>
      <c r="D16" s="11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customHeight="1" spans="1:100">
      <c r="A17" s="9">
        <v>12</v>
      </c>
      <c r="B17" s="14" t="s">
        <v>39</v>
      </c>
      <c r="C17" s="11">
        <v>446853.92</v>
      </c>
      <c r="D17" s="11">
        <v>400000</v>
      </c>
      <c r="E17" s="1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</row>
    <row r="18" customHeight="1" spans="1:100">
      <c r="A18" s="9">
        <v>13</v>
      </c>
      <c r="B18" s="14" t="s">
        <v>40</v>
      </c>
      <c r="C18" s="11"/>
      <c r="D18" s="11"/>
      <c r="E18" s="1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</row>
    <row r="19" customHeight="1" spans="1:100">
      <c r="A19" s="9">
        <v>14</v>
      </c>
      <c r="B19" s="14" t="s">
        <v>41</v>
      </c>
      <c r="C19" s="11"/>
      <c r="D19" s="11"/>
      <c r="E19" s="1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</row>
    <row r="20" customHeight="1" spans="1:100">
      <c r="A20" s="9">
        <v>15</v>
      </c>
      <c r="B20" s="14" t="s">
        <v>42</v>
      </c>
      <c r="C20" s="11">
        <v>706500</v>
      </c>
      <c r="D20" s="11">
        <v>700000</v>
      </c>
      <c r="E20" s="1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</row>
    <row r="21" customHeight="1" spans="1:100">
      <c r="A21" s="9">
        <v>16</v>
      </c>
      <c r="B21" s="14" t="s">
        <v>43</v>
      </c>
      <c r="C21" s="11"/>
      <c r="D21" s="11"/>
      <c r="E21" s="1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</row>
    <row r="22" customHeight="1" spans="1:100">
      <c r="A22" s="9">
        <v>17</v>
      </c>
      <c r="B22" s="10" t="s">
        <v>44</v>
      </c>
      <c r="C22" s="13">
        <f>SUM(C23:C28)</f>
        <v>0</v>
      </c>
      <c r="D22" s="13">
        <f>SUM(D23:D28)</f>
        <v>0</v>
      </c>
      <c r="E22" s="1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</row>
    <row r="23" customHeight="1" spans="1:100">
      <c r="A23" s="9">
        <v>18</v>
      </c>
      <c r="B23" s="14" t="s">
        <v>38</v>
      </c>
      <c r="C23" s="11"/>
      <c r="D23" s="11"/>
      <c r="E23" s="1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</row>
    <row r="24" customHeight="1" spans="1:100">
      <c r="A24" s="9">
        <v>19</v>
      </c>
      <c r="B24" s="14" t="s">
        <v>39</v>
      </c>
      <c r="C24" s="11"/>
      <c r="D24" s="11"/>
      <c r="E24" s="1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</row>
    <row r="25" customHeight="1" spans="1:100">
      <c r="A25" s="9">
        <v>20</v>
      </c>
      <c r="B25" s="14" t="s">
        <v>40</v>
      </c>
      <c r="C25" s="11"/>
      <c r="D25" s="11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</row>
    <row r="26" customHeight="1" spans="1:100">
      <c r="A26" s="9">
        <v>21</v>
      </c>
      <c r="B26" s="14" t="s">
        <v>41</v>
      </c>
      <c r="C26" s="11"/>
      <c r="D26" s="11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</row>
    <row r="27" customHeight="1" spans="1:100">
      <c r="A27" s="9">
        <v>22</v>
      </c>
      <c r="B27" s="14" t="s">
        <v>42</v>
      </c>
      <c r="C27" s="11"/>
      <c r="D27" s="11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</row>
    <row r="28" customHeight="1" spans="1:100">
      <c r="A28" s="9">
        <v>23</v>
      </c>
      <c r="B28" s="14" t="s">
        <v>43</v>
      </c>
      <c r="C28" s="11"/>
      <c r="D28" s="11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</row>
    <row r="29" customHeight="1" spans="1:100">
      <c r="A29" s="9">
        <v>24</v>
      </c>
      <c r="B29" s="10" t="s">
        <v>45</v>
      </c>
      <c r="C29" s="13">
        <f>SUM(C30:C34)</f>
        <v>55883.55</v>
      </c>
      <c r="D29" s="13">
        <f>SUM(D30:D34)</f>
        <v>0</v>
      </c>
      <c r="E29" s="1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</row>
    <row r="30" customHeight="1" spans="1:100">
      <c r="A30" s="9">
        <v>25</v>
      </c>
      <c r="B30" s="14" t="s">
        <v>46</v>
      </c>
      <c r="C30" s="11"/>
      <c r="D30" s="11"/>
      <c r="E30" s="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</row>
    <row r="31" customHeight="1" spans="1:100">
      <c r="A31" s="9">
        <v>26</v>
      </c>
      <c r="B31" s="14" t="s">
        <v>47</v>
      </c>
      <c r="C31" s="11"/>
      <c r="D31" s="11"/>
      <c r="E31" s="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</row>
    <row r="32" customHeight="1" spans="1:100">
      <c r="A32" s="9">
        <v>27</v>
      </c>
      <c r="B32" s="19" t="s">
        <v>48</v>
      </c>
      <c r="C32" s="11"/>
      <c r="D32" s="20"/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</row>
    <row r="33" customHeight="1" spans="1:100">
      <c r="A33" s="9">
        <v>28</v>
      </c>
      <c r="B33" s="14" t="s">
        <v>49</v>
      </c>
      <c r="C33" s="21"/>
      <c r="D33" s="11"/>
      <c r="E33" s="2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</row>
    <row r="34" customHeight="1" spans="1:100">
      <c r="A34" s="9">
        <v>29</v>
      </c>
      <c r="B34" s="14" t="s">
        <v>50</v>
      </c>
      <c r="C34" s="11">
        <v>55883.55</v>
      </c>
      <c r="D34" s="11"/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</row>
    <row r="35" customHeight="1" spans="1:100">
      <c r="A35" s="9">
        <v>30</v>
      </c>
      <c r="B35" s="10" t="s">
        <v>51</v>
      </c>
      <c r="C35" s="13">
        <f>SUM(C36:C41)</f>
        <v>0</v>
      </c>
      <c r="D35" s="13">
        <f>SUM(D36:D41)</f>
        <v>0</v>
      </c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</row>
    <row r="36" customHeight="1" spans="1:100">
      <c r="A36" s="9">
        <v>31</v>
      </c>
      <c r="B36" s="14" t="s">
        <v>52</v>
      </c>
      <c r="C36" s="11"/>
      <c r="D36" s="11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customHeight="1" spans="1:100">
      <c r="A37" s="9">
        <v>32</v>
      </c>
      <c r="B37" s="14" t="s">
        <v>53</v>
      </c>
      <c r="C37" s="11"/>
      <c r="D37" s="11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</row>
    <row r="38" customHeight="1" spans="1:100">
      <c r="A38" s="9">
        <v>33</v>
      </c>
      <c r="B38" s="14" t="s">
        <v>54</v>
      </c>
      <c r="C38" s="11"/>
      <c r="D38" s="11"/>
      <c r="E38" s="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</row>
    <row r="39" customHeight="1" spans="1:100">
      <c r="A39" s="9">
        <v>34</v>
      </c>
      <c r="B39" s="14" t="s">
        <v>55</v>
      </c>
      <c r="C39" s="11"/>
      <c r="D39" s="11"/>
      <c r="E39" s="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</row>
    <row r="40" customHeight="1" spans="1:100">
      <c r="A40" s="9">
        <v>35</v>
      </c>
      <c r="B40" s="14" t="s">
        <v>56</v>
      </c>
      <c r="C40" s="11"/>
      <c r="D40" s="11"/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customHeight="1" spans="1:100">
      <c r="A41" s="9">
        <v>36</v>
      </c>
      <c r="B41" s="14" t="s">
        <v>57</v>
      </c>
      <c r="C41" s="11"/>
      <c r="D41" s="11"/>
      <c r="E41" s="1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customHeight="1" spans="1:100">
      <c r="A42" s="9">
        <v>37</v>
      </c>
      <c r="B42" s="10" t="s">
        <v>58</v>
      </c>
      <c r="C42" s="13">
        <f>SUM(C43:C46)</f>
        <v>15525.94</v>
      </c>
      <c r="D42" s="13">
        <f>SUM(D43:D46)</f>
        <v>20000</v>
      </c>
      <c r="E42" s="1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customHeight="1" spans="1:100">
      <c r="A43" s="9">
        <v>38</v>
      </c>
      <c r="B43" s="14" t="s">
        <v>59</v>
      </c>
      <c r="C43" s="11"/>
      <c r="D43" s="11"/>
      <c r="E43" s="1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customHeight="1" spans="1:100">
      <c r="A44" s="9">
        <v>39</v>
      </c>
      <c r="B44" s="14" t="s">
        <v>60</v>
      </c>
      <c r="C44" s="11"/>
      <c r="D44" s="11"/>
      <c r="E44" s="1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customHeight="1" spans="1:100">
      <c r="A45" s="9">
        <v>40</v>
      </c>
      <c r="B45" s="14" t="s">
        <v>61</v>
      </c>
      <c r="C45" s="11"/>
      <c r="D45" s="11"/>
      <c r="E45" s="1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customHeight="1" spans="1:100">
      <c r="A46" s="9">
        <v>41</v>
      </c>
      <c r="B46" s="14" t="s">
        <v>62</v>
      </c>
      <c r="C46" s="11">
        <v>15525.94</v>
      </c>
      <c r="D46" s="11">
        <v>20000</v>
      </c>
      <c r="E46" s="1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</row>
    <row r="47" customHeight="1" spans="1:100">
      <c r="A47" s="9">
        <v>42</v>
      </c>
      <c r="B47" s="10" t="s">
        <v>63</v>
      </c>
      <c r="C47" s="13">
        <f>SUM(C48:C51)</f>
        <v>0</v>
      </c>
      <c r="D47" s="13">
        <f>SUM(D48:D51)</f>
        <v>0</v>
      </c>
      <c r="E47" s="1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customHeight="1" spans="1:100">
      <c r="A48" s="9">
        <v>43</v>
      </c>
      <c r="B48" s="14" t="s">
        <v>64</v>
      </c>
      <c r="C48" s="11"/>
      <c r="D48" s="11"/>
      <c r="E48" s="1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</row>
    <row r="49" customHeight="1" spans="1:100">
      <c r="A49" s="9">
        <v>44</v>
      </c>
      <c r="B49" s="14" t="s">
        <v>65</v>
      </c>
      <c r="C49" s="11"/>
      <c r="D49" s="11"/>
      <c r="E49" s="1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</row>
    <row r="50" customHeight="1" spans="1:100">
      <c r="A50" s="9">
        <v>45</v>
      </c>
      <c r="B50" s="14" t="s">
        <v>66</v>
      </c>
      <c r="C50" s="11"/>
      <c r="D50" s="11"/>
      <c r="E50" s="1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</row>
    <row r="51" customHeight="1" spans="1:100">
      <c r="A51" s="9">
        <v>46</v>
      </c>
      <c r="B51" s="14" t="s">
        <v>67</v>
      </c>
      <c r="C51" s="11"/>
      <c r="D51" s="11"/>
      <c r="E51" s="1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</row>
    <row r="52" customHeight="1" spans="1:100">
      <c r="A52" s="9">
        <v>47</v>
      </c>
      <c r="B52" s="10" t="s">
        <v>68</v>
      </c>
      <c r="C52" s="13">
        <f>SUM(C53:C59)</f>
        <v>0</v>
      </c>
      <c r="D52" s="13">
        <f>SUM(D53:D59)</f>
        <v>0</v>
      </c>
      <c r="E52" s="1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</row>
    <row r="53" customHeight="1" spans="1:100">
      <c r="A53" s="9">
        <v>48</v>
      </c>
      <c r="B53" s="14" t="s">
        <v>69</v>
      </c>
      <c r="C53" s="11"/>
      <c r="D53" s="11"/>
      <c r="E53" s="1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</row>
    <row r="54" customHeight="1" spans="1:100">
      <c r="A54" s="9">
        <v>49</v>
      </c>
      <c r="B54" s="14" t="s">
        <v>70</v>
      </c>
      <c r="C54" s="11"/>
      <c r="D54" s="11"/>
      <c r="E54" s="1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</row>
    <row r="55" customHeight="1" spans="1:100">
      <c r="A55" s="9">
        <v>50</v>
      </c>
      <c r="B55" s="14" t="s">
        <v>71</v>
      </c>
      <c r="C55" s="11"/>
      <c r="D55" s="11"/>
      <c r="E55" s="1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</row>
    <row r="56" customHeight="1" spans="1:100">
      <c r="A56" s="9">
        <v>51</v>
      </c>
      <c r="B56" s="14" t="s">
        <v>72</v>
      </c>
      <c r="C56" s="11"/>
      <c r="D56" s="11"/>
      <c r="E56" s="1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</row>
    <row r="57" customHeight="1" spans="1:100">
      <c r="A57" s="9">
        <v>52</v>
      </c>
      <c r="B57" s="14" t="s">
        <v>73</v>
      </c>
      <c r="C57" s="11"/>
      <c r="D57" s="11"/>
      <c r="E57" s="1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</row>
    <row r="58" customHeight="1" spans="1:100">
      <c r="A58" s="9">
        <v>53</v>
      </c>
      <c r="B58" s="14" t="s">
        <v>74</v>
      </c>
      <c r="C58" s="11"/>
      <c r="D58" s="11"/>
      <c r="E58" s="1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</row>
    <row r="59" customHeight="1" spans="1:100">
      <c r="A59" s="9">
        <v>54</v>
      </c>
      <c r="B59" s="14" t="s">
        <v>75</v>
      </c>
      <c r="C59" s="11"/>
      <c r="D59" s="11"/>
      <c r="E59" s="1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</row>
    <row r="60" customHeight="1" spans="1:100">
      <c r="A60" s="9">
        <v>55</v>
      </c>
      <c r="B60" s="10" t="s">
        <v>76</v>
      </c>
      <c r="C60" s="13">
        <f>SUM(C61:C62)</f>
        <v>0</v>
      </c>
      <c r="D60" s="13">
        <f>SUM(D61:D62)</f>
        <v>0</v>
      </c>
      <c r="E60" s="1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</row>
    <row r="61" customHeight="1" spans="1:100">
      <c r="A61" s="9">
        <v>56</v>
      </c>
      <c r="B61" s="14" t="s">
        <v>32</v>
      </c>
      <c r="C61" s="11"/>
      <c r="D61" s="11"/>
      <c r="E61" s="1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customHeight="1" spans="1:100">
      <c r="A62" s="9">
        <v>57</v>
      </c>
      <c r="B62" s="14" t="s">
        <v>33</v>
      </c>
      <c r="C62" s="11"/>
      <c r="D62" s="11"/>
      <c r="E62" s="1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customHeight="1" spans="1:100">
      <c r="A63" s="9">
        <v>58</v>
      </c>
      <c r="B63" s="10" t="s">
        <v>77</v>
      </c>
      <c r="C63" s="11"/>
      <c r="D63" s="11"/>
      <c r="E63" s="1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customHeight="1" spans="1:100">
      <c r="A64" s="9">
        <v>59</v>
      </c>
      <c r="B64" s="10" t="s">
        <v>78</v>
      </c>
      <c r="C64" s="11"/>
      <c r="D64" s="11"/>
      <c r="E64" s="1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customHeight="1" spans="1:100">
      <c r="A65" s="9">
        <v>60</v>
      </c>
      <c r="B65" s="8" t="s">
        <v>79</v>
      </c>
      <c r="C65" s="13">
        <f>C15+C22+C29+C35+C42+C47+C52+C60+C63+C64</f>
        <v>1224763.41</v>
      </c>
      <c r="D65" s="13">
        <f>D15+D22+D29+D35+D42+D47+D52+D60+D63+D64</f>
        <v>1120000</v>
      </c>
      <c r="E65" s="1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</row>
    <row r="66" customHeight="1" spans="1:100">
      <c r="A66" s="9">
        <v>61</v>
      </c>
      <c r="B66" s="8" t="s">
        <v>80</v>
      </c>
      <c r="C66" s="13">
        <f>C14-C65</f>
        <v>258664.76</v>
      </c>
      <c r="D66" s="13">
        <f>D14-D65</f>
        <v>41488.8300000001</v>
      </c>
      <c r="E66" s="1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</row>
    <row r="67" customHeight="1" spans="1:100">
      <c r="A67" s="5" t="s">
        <v>81</v>
      </c>
      <c r="B67" s="6"/>
      <c r="C67" s="6"/>
      <c r="D67" s="6"/>
      <c r="E67" s="6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</row>
    <row r="68" ht="15.6" spans="1:10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</row>
    <row r="69" ht="15.6" spans="1:10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</row>
    <row r="70" ht="15.6" spans="1:10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</row>
    <row r="71" ht="15.6" spans="1:10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</row>
    <row r="72" ht="15.6" spans="1:10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</row>
    <row r="73" ht="15.6" spans="1:10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</row>
    <row r="74" ht="15.6" spans="1:10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</row>
    <row r="75" ht="15.6" spans="1:10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</row>
    <row r="76" ht="15.6" spans="1:10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</row>
    <row r="77" ht="15.6" spans="1:10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</row>
    <row r="78" ht="15.6" spans="1:10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</row>
    <row r="79" ht="15.6" spans="1:10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</row>
    <row r="80" ht="15.6" spans="1:10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</row>
    <row r="81" ht="15.6" spans="1:10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</row>
    <row r="82" ht="15.6" spans="1:10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</row>
    <row r="83" ht="15.6" spans="1:10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</row>
    <row r="84" ht="15.6" spans="1:10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</row>
    <row r="85" ht="15.6" spans="1:10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</row>
    <row r="86" ht="15.6" spans="1:10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</row>
    <row r="87" ht="15.6" spans="1:10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</row>
    <row r="88" ht="15.6" spans="1:10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</row>
    <row r="89" ht="15.6" spans="1:10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</row>
    <row r="90" ht="15.6" spans="1:10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</row>
    <row r="91" ht="15.6" spans="1:10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</row>
    <row r="92" ht="15.6" spans="1:10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</row>
    <row r="93" ht="15.6" spans="1:10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</row>
    <row r="94" ht="15.6" spans="1:10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</row>
    <row r="95" ht="15.6" spans="1:10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</row>
    <row r="96" ht="15.6" spans="1:10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</row>
    <row r="97" ht="15.6" spans="1:10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</row>
    <row r="98" ht="15.6" spans="1:10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</row>
    <row r="99" ht="15.6" spans="1:10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</row>
    <row r="100" ht="15.6" spans="1: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</row>
    <row r="101" ht="15.6" spans="1:10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</row>
    <row r="102" ht="15.6" spans="1:10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</row>
    <row r="103" ht="15.6" spans="1:10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</row>
    <row r="104" ht="15.6" spans="1:10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</row>
    <row r="105" ht="15.6" spans="1:10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</row>
    <row r="106" ht="15.6" spans="1:10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</row>
    <row r="107" ht="15.6" spans="1:10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</row>
    <row r="108" ht="15.6" spans="1:10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</row>
    <row r="109" ht="15.6" spans="1:10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</row>
    <row r="110" ht="15.6" spans="1:10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</row>
    <row r="111" ht="15.6" spans="1:10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</row>
    <row r="112" ht="15.6" spans="1:10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</row>
    <row r="113" ht="15.6" spans="1:10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</row>
    <row r="114" ht="15.6" spans="1:10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</row>
    <row r="115" ht="15.6" spans="1:10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</row>
    <row r="116" ht="15.6" spans="1:10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</row>
    <row r="117" ht="15.6" spans="1:10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</row>
    <row r="118" ht="15.6" spans="1:10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</row>
    <row r="119" ht="15.6" spans="1:10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</row>
    <row r="120" ht="15.6" spans="1:10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</row>
    <row r="121" ht="15.6" spans="1:10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</row>
    <row r="122" ht="15.6" spans="1:10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</row>
    <row r="123" ht="15.6" spans="1:10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</row>
    <row r="124" ht="15.6" spans="1:10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</row>
    <row r="125" ht="15.6" spans="1:10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</row>
    <row r="126" ht="15.6" spans="1:10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</row>
    <row r="127" ht="15.6" spans="1:10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</row>
    <row r="128" ht="15.6" spans="1:10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</row>
    <row r="129" ht="15.6" spans="1:10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</row>
    <row r="130" ht="15.6" spans="1:10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</row>
    <row r="131" ht="15.6" spans="1:10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</row>
    <row r="132" ht="15.6" spans="1:10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</row>
    <row r="133" ht="15.6" spans="1:10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</row>
    <row r="134" ht="15.6" spans="1:10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</row>
    <row r="135" ht="15.6" spans="1:10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</row>
    <row r="136" ht="15.6" spans="1:10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</row>
    <row r="137" ht="15.6" spans="1:10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</row>
    <row r="138" ht="15.6" spans="1:10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</row>
    <row r="139" ht="15.6" spans="1:10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</row>
    <row r="140" ht="15.6" spans="1:10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</row>
    <row r="141" ht="15.6" spans="1:10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</row>
    <row r="142" ht="15.6" spans="1:10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</row>
    <row r="143" ht="15.6" spans="1:10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</row>
    <row r="144" ht="15.6" spans="1:10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</row>
    <row r="145" ht="15.6" spans="1:10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</row>
    <row r="146" ht="15.6" spans="1:10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</row>
    <row r="147" ht="15.6" spans="1:10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</row>
    <row r="148" ht="15.6" spans="1:10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</row>
    <row r="149" ht="15.6" spans="1:10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</row>
    <row r="150" ht="15.6" spans="1:10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</row>
    <row r="151" ht="15.6" spans="1:10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</row>
    <row r="152" ht="15.6" spans="1:10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</row>
    <row r="153" ht="15.6" spans="1:10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</row>
    <row r="154" ht="15.6" spans="1:10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</row>
    <row r="155" ht="15.6" spans="1:10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</row>
    <row r="156" ht="15.6" spans="1:10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</row>
    <row r="157" ht="15.6" spans="1:10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</row>
    <row r="158" ht="15.6" spans="1:100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</row>
    <row r="159" ht="15.6" spans="1:100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</row>
    <row r="160" ht="15.6" spans="1:10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</row>
    <row r="161" ht="15.6" spans="1:100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</row>
    <row r="162" ht="15.6" spans="1:100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</row>
    <row r="163" ht="15.6" spans="1:100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</row>
    <row r="164" ht="15.6" spans="1:100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</row>
    <row r="165" ht="15.6" spans="1:100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</row>
    <row r="166" ht="15.6" spans="1:100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</row>
    <row r="167" ht="15.6" spans="1:100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</row>
    <row r="168" ht="15.6" spans="1:100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</row>
    <row r="169" ht="15.6" spans="1:100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</row>
    <row r="170" ht="15.6" spans="1:10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</row>
    <row r="171" ht="15.6" spans="1:100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</row>
    <row r="172" ht="15.6" spans="1:100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</row>
    <row r="173" ht="15.6" spans="1:100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</row>
    <row r="174" ht="15.6" spans="1:100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</row>
    <row r="175" ht="15.6" spans="1:100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</row>
    <row r="176" ht="15.6" spans="1:100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</row>
    <row r="177" ht="15.6" spans="1:100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</row>
    <row r="178" ht="15.6" spans="1:100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</row>
    <row r="179" ht="15.6" spans="1:100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</row>
    <row r="180" ht="15.6" spans="1:10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</row>
    <row r="181" ht="15.6" spans="1:100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</row>
    <row r="182" ht="15.6" spans="1:100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</row>
    <row r="183" ht="15.6" spans="1:100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</row>
    <row r="184" ht="15.6" spans="1:100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</row>
    <row r="185" ht="15.6" spans="1:100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</row>
    <row r="186" ht="15.6" spans="1:100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</row>
    <row r="187" ht="15.6" spans="1:100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</row>
    <row r="188" ht="15.6" spans="1:100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</row>
    <row r="189" ht="15.6" spans="1:100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</row>
    <row r="190" ht="15.6" spans="1:10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</row>
    <row r="191" ht="15.6" spans="1:100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</row>
    <row r="192" ht="15.6" spans="1:100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</row>
    <row r="193" ht="15.6" spans="1:100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</row>
    <row r="194" ht="15.6" spans="1:100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</row>
    <row r="195" ht="15.6" spans="1:100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</row>
    <row r="196" ht="15.6" spans="1:100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</row>
    <row r="197" ht="15.6" spans="1:100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</row>
    <row r="198" ht="15.6" spans="1:100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</row>
    <row r="199" ht="15.6" spans="1:100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</row>
    <row r="200" ht="15.6" spans="1:1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</row>
  </sheetData>
  <mergeCells count="2">
    <mergeCell ref="A1:E1"/>
    <mergeCell ref="A2:E2"/>
  </mergeCells>
  <pageMargins left="0.75" right="0.75" top="0.550694444444444" bottom="0.590277777777778" header="0.236111111111111" footer="0.27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ReoGrid - .NET Spreadsheet Component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FM</vt:lpstr>
      <vt:lpstr>GHML001</vt:lpstr>
      <vt:lpstr>GHYSSZ010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修炼成精</cp:lastModifiedBy>
  <dcterms:created xsi:type="dcterms:W3CDTF">2025-03-03T01:25:00Z</dcterms:created>
  <dcterms:modified xsi:type="dcterms:W3CDTF">2025-03-03T09:06:04Z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3DEE5E2C76B740BF87C68D7B84B028D9_12</vt:lpwstr>
  </property>
  <property fmtid="{D5CDD505-2E9C-101B-9397-08002B2CF9AE}" pid="3" name="KSOProductBuildVer">
    <vt:lpwstr>2052-12.1.0.20305</vt:lpwstr>
  </property>
</Properties>
</file>